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https://wyfirehub.westyorksfire.gov.uk/sites/HR/Shortcuts/"/>
    </mc:Choice>
  </mc:AlternateContent>
  <xr:revisionPtr revIDLastSave="0" documentId="8_{30F57506-6EED-4525-A0B8-8222F0C43544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Pay scales 2021" sheetId="1" r:id="rId1"/>
    <sheet name="2020" sheetId="2" r:id="rId2"/>
    <sheet name="201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3" l="1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E63" i="1"/>
  <c r="D63" i="1"/>
  <c r="F63" i="1"/>
  <c r="E62" i="1"/>
  <c r="D62" i="1"/>
  <c r="F62" i="1"/>
  <c r="E61" i="1"/>
  <c r="D61" i="1"/>
  <c r="F61" i="1"/>
  <c r="E60" i="1"/>
  <c r="D60" i="1"/>
  <c r="F60" i="1"/>
  <c r="E59" i="1"/>
  <c r="D59" i="1"/>
  <c r="F59" i="1"/>
  <c r="E58" i="1"/>
  <c r="D58" i="1"/>
  <c r="F58" i="1"/>
  <c r="F57" i="1"/>
  <c r="E57" i="1"/>
  <c r="D57" i="1"/>
  <c r="E56" i="1"/>
  <c r="D56" i="1"/>
  <c r="F56" i="1"/>
  <c r="E55" i="1"/>
  <c r="D55" i="1"/>
  <c r="F55" i="1"/>
  <c r="F54" i="1"/>
  <c r="E54" i="1"/>
  <c r="D54" i="1"/>
  <c r="E53" i="1"/>
  <c r="D53" i="1"/>
  <c r="F53" i="1"/>
  <c r="E52" i="1"/>
  <c r="D52" i="1"/>
  <c r="F52" i="1"/>
  <c r="E51" i="1"/>
  <c r="D51" i="1"/>
  <c r="F51" i="1"/>
  <c r="E50" i="1"/>
  <c r="D50" i="1"/>
  <c r="F50" i="1"/>
  <c r="F49" i="1"/>
  <c r="E49" i="1"/>
  <c r="D49" i="1"/>
  <c r="E48" i="1"/>
  <c r="D48" i="1"/>
  <c r="F48" i="1"/>
  <c r="E47" i="1"/>
  <c r="D47" i="1"/>
  <c r="F47" i="1"/>
</calcChain>
</file>

<file path=xl/sharedStrings.xml><?xml version="1.0" encoding="utf-8"?>
<sst xmlns="http://schemas.openxmlformats.org/spreadsheetml/2006/main" count="72" uniqueCount="24">
  <si>
    <t>Grade</t>
  </si>
  <si>
    <t>SCP</t>
  </si>
  <si>
    <t>Per Annum</t>
  </si>
  <si>
    <t>Per Hour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</si>
  <si>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</si>
  <si>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</si>
  <si>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</si>
  <si>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</si>
  <si>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</si>
  <si>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</si>
  <si>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</si>
  <si>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</si>
  <si>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 </t>
  </si>
  <si>
    <t>Grade 9</t>
  </si>
  <si>
    <t>Grade 10</t>
  </si>
  <si>
    <t>Grade 11</t>
  </si>
  <si>
    <t>Grade 12</t>
  </si>
  <si>
    <t>EO1</t>
  </si>
  <si>
    <t>EO2</t>
  </si>
  <si>
    <t>EO3</t>
  </si>
  <si>
    <t>EO4</t>
  </si>
  <si>
    <t>NB: hourly rate calculated by dividing annual salary by 52.143 weeks (which is 365 days divided by 7) and then divided by 37 hours</t>
  </si>
  <si>
    <t>(the standard working week)</t>
  </si>
  <si>
    <t xml:space="preserve">Per Annum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</si>
</sst>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14" fontId="1" fillId="0" borderId="4" xfId="0" applyNumberFormat="1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6" fontId="5" fillId="0" borderId="1" xfId="0" applyNumberFormat="1" applyFont="1" applyBorder="1"/>
    <xf numFmtId="0" fontId="5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6" fillId="0" borderId="4" xfId="0" applyNumberFormat="1" applyFont="1" applyBorder="1"/>
    <xf numFmtId="0" fontId="6" fillId="0" borderId="1" xfId="0" applyFont="1" applyBorder="1"/>
    <xf numFmtId="14" fontId="1" fillId="0" borderId="3" xfId="0" applyNumberFormat="1" applyFont="1" applyBorder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tabSelected="1" workbookViewId="0" xr3:uid="{AEA406A1-0E4B-5B11-9CD5-51D6E497D94C}">
      <selection activeCell="B7" sqref="B7"/>
    </sheetView>
  </sheetViews>
  <sheetFormatPr defaultRowHeight="14.45"/>
  <cols>
    <col min="2" max="2" width="8.7109375" style="19"/>
    <col min="3" max="3" width="11.28515625" customWidth="1"/>
    <col min="4" max="4" width="10.7109375" bestFit="1" customWidth="1"/>
    <col min="5" max="5" width="10.85546875" bestFit="1" customWidth="1"/>
  </cols>
  <sheetData>
    <row r="2" spans="1:6">
      <c r="A2" s="3"/>
      <c r="B2" s="16"/>
      <c r="C2" s="20">
        <v>43922</v>
      </c>
      <c r="D2" s="10"/>
      <c r="E2" s="5">
        <v>44287</v>
      </c>
    </row>
    <row r="3" spans="1:6">
      <c r="A3" s="6" t="s">
        <v>0</v>
      </c>
      <c r="B3" s="17" t="s">
        <v>1</v>
      </c>
      <c r="C3" s="21" t="s">
        <v>2</v>
      </c>
      <c r="D3" s="21" t="s">
        <v>3</v>
      </c>
      <c r="E3" s="6" t="s">
        <v>2</v>
      </c>
      <c r="F3" s="6" t="s">
        <v>3</v>
      </c>
    </row>
    <row r="4" spans="1:6">
      <c r="A4" s="6" t="s">
        <v>4</v>
      </c>
      <c r="B4" s="18">
        <v>1</v>
      </c>
      <c r="C4" s="7">
        <v>17842</v>
      </c>
      <c r="D4" s="7">
        <v>9.25</v>
      </c>
      <c r="E4" s="2">
        <v>18333</v>
      </c>
      <c r="F4" s="2">
        <v>9.5</v>
      </c>
    </row>
    <row r="5" spans="1:6">
      <c r="A5" s="1"/>
      <c r="B5" s="18">
        <v>2</v>
      </c>
      <c r="C5" s="7">
        <v>18198</v>
      </c>
      <c r="D5" s="7">
        <v>9.43</v>
      </c>
      <c r="E5" s="2">
        <v>18516</v>
      </c>
      <c r="F5" s="2">
        <v>9.6</v>
      </c>
    </row>
    <row r="6" spans="1:6">
      <c r="A6" s="1"/>
      <c r="B6" s="18">
        <v>3</v>
      </c>
      <c r="C6" s="7">
        <v>18562</v>
      </c>
      <c r="D6" s="7">
        <v>9.6199999999999992</v>
      </c>
      <c r="E6" s="2">
        <v>18887</v>
      </c>
      <c r="F6" s="2">
        <v>9.7899999999999991</v>
      </c>
    </row>
    <row r="7" spans="1:6">
      <c r="A7" s="1"/>
      <c r="B7" s="18">
        <v>4</v>
      </c>
      <c r="C7" s="7">
        <v>18933</v>
      </c>
      <c r="D7" s="7">
        <v>9.81</v>
      </c>
      <c r="E7" s="2">
        <v>19264</v>
      </c>
      <c r="F7" s="2">
        <v>9.99</v>
      </c>
    </row>
    <row r="8" spans="1:6">
      <c r="A8" s="6" t="s">
        <v>5</v>
      </c>
      <c r="B8" s="18">
        <v>5</v>
      </c>
      <c r="C8" s="7">
        <v>19312</v>
      </c>
      <c r="D8" s="7">
        <v>10.01</v>
      </c>
      <c r="E8" s="2">
        <v>19650</v>
      </c>
      <c r="F8" s="2">
        <v>10.19</v>
      </c>
    </row>
    <row r="9" spans="1:6">
      <c r="A9" s="1"/>
      <c r="B9" s="18">
        <v>6</v>
      </c>
      <c r="C9" s="7">
        <v>19698</v>
      </c>
      <c r="D9" s="7">
        <v>10.210000000000001</v>
      </c>
      <c r="E9" s="2">
        <v>20043</v>
      </c>
      <c r="F9" s="2">
        <v>10.39</v>
      </c>
    </row>
    <row r="10" spans="1:6">
      <c r="A10" s="1"/>
      <c r="B10" s="18">
        <v>7</v>
      </c>
      <c r="C10" s="7">
        <v>20092</v>
      </c>
      <c r="D10" s="7">
        <v>10.41</v>
      </c>
      <c r="E10" s="2">
        <v>20444</v>
      </c>
      <c r="F10" s="2">
        <v>10.6</v>
      </c>
    </row>
    <row r="11" spans="1:6">
      <c r="A11" s="1"/>
      <c r="B11" s="18">
        <v>8</v>
      </c>
      <c r="C11" s="7">
        <v>20493</v>
      </c>
      <c r="D11" s="7">
        <v>10.62</v>
      </c>
      <c r="E11" s="2">
        <v>20852</v>
      </c>
      <c r="F11" s="2">
        <v>10.81</v>
      </c>
    </row>
    <row r="12" spans="1:6">
      <c r="A12" s="6" t="s">
        <v>6</v>
      </c>
      <c r="B12" s="18">
        <v>9</v>
      </c>
      <c r="C12" s="7">
        <v>20903</v>
      </c>
      <c r="D12" s="7">
        <v>10.83</v>
      </c>
      <c r="E12" s="2">
        <v>21269</v>
      </c>
      <c r="F12" s="2">
        <v>11.02</v>
      </c>
    </row>
    <row r="13" spans="1:6">
      <c r="A13" s="1"/>
      <c r="B13" s="18">
        <v>10</v>
      </c>
      <c r="C13" s="7">
        <v>21322</v>
      </c>
      <c r="D13" s="7">
        <v>11.05</v>
      </c>
      <c r="E13" s="2">
        <v>21695</v>
      </c>
      <c r="F13" s="2">
        <v>11.25</v>
      </c>
    </row>
    <row r="14" spans="1:6">
      <c r="A14" s="1"/>
      <c r="B14" s="18">
        <v>11</v>
      </c>
      <c r="C14" s="7">
        <v>21748</v>
      </c>
      <c r="D14" s="7">
        <v>11.27</v>
      </c>
      <c r="E14" s="2">
        <v>22129</v>
      </c>
      <c r="F14" s="2">
        <v>11.47</v>
      </c>
    </row>
    <row r="15" spans="1:6">
      <c r="A15" s="1"/>
      <c r="B15" s="18">
        <v>12</v>
      </c>
      <c r="C15" s="7">
        <v>22183</v>
      </c>
      <c r="D15" s="7">
        <v>11.5</v>
      </c>
      <c r="E15" s="2">
        <v>22571</v>
      </c>
      <c r="F15" s="2">
        <v>11.7</v>
      </c>
    </row>
    <row r="16" spans="1:6">
      <c r="A16" s="6" t="s">
        <v>7</v>
      </c>
      <c r="B16" s="18">
        <v>13</v>
      </c>
      <c r="C16" s="7">
        <v>22627</v>
      </c>
      <c r="D16" s="7">
        <v>11.73</v>
      </c>
      <c r="E16" s="2">
        <v>23023</v>
      </c>
      <c r="F16" s="2">
        <v>11.93</v>
      </c>
    </row>
    <row r="17" spans="1:6">
      <c r="A17" s="1"/>
      <c r="B17" s="18">
        <v>14</v>
      </c>
      <c r="C17" s="7">
        <v>23080</v>
      </c>
      <c r="D17" s="7">
        <v>11.96</v>
      </c>
      <c r="E17" s="2">
        <v>23484</v>
      </c>
      <c r="F17" s="2">
        <v>12.17</v>
      </c>
    </row>
    <row r="18" spans="1:6">
      <c r="A18" s="1"/>
      <c r="B18" s="18">
        <v>15</v>
      </c>
      <c r="C18" s="7">
        <v>23541</v>
      </c>
      <c r="D18" s="7">
        <v>12.2</v>
      </c>
      <c r="E18" s="2">
        <v>23953</v>
      </c>
      <c r="F18" s="2">
        <v>12.42</v>
      </c>
    </row>
    <row r="19" spans="1:6">
      <c r="A19" s="1"/>
      <c r="B19" s="18">
        <v>16</v>
      </c>
      <c r="C19" s="7">
        <v>24012</v>
      </c>
      <c r="D19" s="7">
        <v>12.45</v>
      </c>
      <c r="E19" s="2">
        <v>24432</v>
      </c>
      <c r="F19" s="2">
        <v>12.66</v>
      </c>
    </row>
    <row r="20" spans="1:6">
      <c r="A20" s="1"/>
      <c r="B20" s="18">
        <v>17</v>
      </c>
      <c r="C20" s="7">
        <v>24491</v>
      </c>
      <c r="D20" s="7">
        <v>12.69</v>
      </c>
      <c r="E20" s="2">
        <v>24920</v>
      </c>
      <c r="F20" s="2">
        <v>12.92</v>
      </c>
    </row>
    <row r="21" spans="1:6">
      <c r="A21" s="6" t="s">
        <v>8</v>
      </c>
      <c r="B21" s="18">
        <v>18</v>
      </c>
      <c r="C21" s="7">
        <v>24982</v>
      </c>
      <c r="D21" s="7">
        <v>12.95</v>
      </c>
      <c r="E21" s="2">
        <v>25419</v>
      </c>
      <c r="F21" s="2">
        <v>13.18</v>
      </c>
    </row>
    <row r="22" spans="1:6">
      <c r="A22" s="1"/>
      <c r="B22" s="18">
        <v>19</v>
      </c>
      <c r="C22" s="7">
        <v>25481</v>
      </c>
      <c r="D22" s="7">
        <v>13.21</v>
      </c>
      <c r="E22" s="2">
        <v>25927</v>
      </c>
      <c r="F22" s="2">
        <v>13.44</v>
      </c>
    </row>
    <row r="23" spans="1:6">
      <c r="A23" s="1"/>
      <c r="B23" s="18">
        <v>20</v>
      </c>
      <c r="C23" s="7">
        <v>25991</v>
      </c>
      <c r="D23" s="7">
        <v>13.47</v>
      </c>
      <c r="E23" s="2">
        <v>26446</v>
      </c>
      <c r="F23" s="2">
        <v>13.71</v>
      </c>
    </row>
    <row r="24" spans="1:6">
      <c r="A24" s="1"/>
      <c r="B24" s="18">
        <v>21</v>
      </c>
      <c r="C24" s="7">
        <v>26511</v>
      </c>
      <c r="D24" s="7">
        <v>13.74</v>
      </c>
      <c r="E24" s="2">
        <v>26975</v>
      </c>
      <c r="F24" s="2">
        <v>13.98</v>
      </c>
    </row>
    <row r="25" spans="1:6">
      <c r="A25" s="1"/>
      <c r="B25" s="18">
        <v>22</v>
      </c>
      <c r="C25" s="7">
        <v>27041</v>
      </c>
      <c r="D25" s="7">
        <v>14.02</v>
      </c>
      <c r="E25" s="2">
        <v>27514</v>
      </c>
      <c r="F25" s="2">
        <v>14.26</v>
      </c>
    </row>
    <row r="26" spans="1:6">
      <c r="A26" s="6" t="s">
        <v>9</v>
      </c>
      <c r="B26" s="18">
        <v>23</v>
      </c>
      <c r="C26" s="7">
        <v>27741</v>
      </c>
      <c r="D26" s="7">
        <v>14.38</v>
      </c>
      <c r="E26" s="2">
        <v>28226</v>
      </c>
      <c r="F26" s="2">
        <v>14.63</v>
      </c>
    </row>
    <row r="27" spans="1:6">
      <c r="A27" s="1"/>
      <c r="B27" s="18">
        <v>24</v>
      </c>
      <c r="C27" s="7">
        <v>28672</v>
      </c>
      <c r="D27" s="7">
        <v>14.86</v>
      </c>
      <c r="E27" s="2">
        <v>29174</v>
      </c>
      <c r="F27" s="2">
        <v>15.12</v>
      </c>
    </row>
    <row r="28" spans="1:6">
      <c r="A28" s="1"/>
      <c r="B28" s="18">
        <v>25</v>
      </c>
      <c r="C28" s="7">
        <v>29577</v>
      </c>
      <c r="D28" s="7">
        <v>15.33</v>
      </c>
      <c r="E28" s="2">
        <v>30095</v>
      </c>
      <c r="F28" s="2">
        <v>15.6</v>
      </c>
    </row>
    <row r="29" spans="1:6">
      <c r="A29" s="6" t="s">
        <v>10</v>
      </c>
      <c r="B29" s="18">
        <v>26</v>
      </c>
      <c r="C29" s="7">
        <v>30451</v>
      </c>
      <c r="D29" s="7">
        <v>15.78</v>
      </c>
      <c r="E29" s="2">
        <v>30984</v>
      </c>
      <c r="F29" s="2">
        <v>16.059999999999999</v>
      </c>
    </row>
    <row r="30" spans="1:6">
      <c r="A30" s="1"/>
      <c r="B30" s="18">
        <v>27</v>
      </c>
      <c r="C30" s="7">
        <v>31346</v>
      </c>
      <c r="D30" s="7">
        <v>16.25</v>
      </c>
      <c r="E30" s="2">
        <v>31985</v>
      </c>
      <c r="F30" s="2">
        <v>16.53</v>
      </c>
    </row>
    <row r="31" spans="1:6">
      <c r="A31" s="1"/>
      <c r="B31" s="18">
        <v>28</v>
      </c>
      <c r="C31" s="7">
        <v>32234</v>
      </c>
      <c r="D31" s="7">
        <v>16.71</v>
      </c>
      <c r="E31" s="2">
        <v>32798</v>
      </c>
      <c r="F31" s="2">
        <v>17</v>
      </c>
    </row>
    <row r="32" spans="1:6">
      <c r="A32" s="6" t="s">
        <v>11</v>
      </c>
      <c r="B32" s="18">
        <v>29</v>
      </c>
      <c r="C32" s="7">
        <v>32910</v>
      </c>
      <c r="D32" s="7">
        <v>17.059999999999999</v>
      </c>
      <c r="E32" s="2">
        <v>33486</v>
      </c>
      <c r="F32" s="2">
        <v>17.36</v>
      </c>
    </row>
    <row r="33" spans="1:6">
      <c r="A33" s="1" t="s">
        <v>12</v>
      </c>
      <c r="B33" s="18">
        <v>30</v>
      </c>
      <c r="C33" s="7">
        <v>33782</v>
      </c>
      <c r="D33" s="7">
        <v>17.510000000000002</v>
      </c>
      <c r="E33" s="2">
        <v>34373</v>
      </c>
      <c r="F33" s="2">
        <v>17.82</v>
      </c>
    </row>
    <row r="34" spans="1:6">
      <c r="A34" s="1"/>
      <c r="B34" s="18">
        <v>31</v>
      </c>
      <c r="C34" s="7">
        <v>34728</v>
      </c>
      <c r="D34" s="7">
        <v>18</v>
      </c>
      <c r="E34" s="2">
        <v>35336</v>
      </c>
      <c r="F34" s="2">
        <v>18.32</v>
      </c>
    </row>
    <row r="35" spans="1:6">
      <c r="A35" s="6" t="s">
        <v>13</v>
      </c>
      <c r="B35" s="18">
        <v>32</v>
      </c>
      <c r="C35" s="7">
        <v>35745</v>
      </c>
      <c r="D35" s="7">
        <v>18.53</v>
      </c>
      <c r="E35" s="2">
        <v>36371</v>
      </c>
      <c r="F35" s="2">
        <v>18.850000000000001</v>
      </c>
    </row>
    <row r="36" spans="1:6">
      <c r="A36" s="1" t="s">
        <v>12</v>
      </c>
      <c r="B36" s="18">
        <v>33</v>
      </c>
      <c r="C36" s="7">
        <v>36922</v>
      </c>
      <c r="D36" s="7">
        <v>19.14</v>
      </c>
      <c r="E36" s="2">
        <v>37568</v>
      </c>
      <c r="F36" s="2">
        <v>19.47</v>
      </c>
    </row>
    <row r="37" spans="1:6">
      <c r="A37" s="1"/>
      <c r="B37" s="18">
        <v>34</v>
      </c>
      <c r="C37" s="7">
        <v>37890</v>
      </c>
      <c r="D37" s="7">
        <v>19.64</v>
      </c>
      <c r="E37" s="2">
        <v>38553</v>
      </c>
      <c r="F37" s="2">
        <v>19.98</v>
      </c>
    </row>
    <row r="38" spans="1:6">
      <c r="A38" s="6" t="s">
        <v>14</v>
      </c>
      <c r="B38" s="18">
        <v>35</v>
      </c>
      <c r="C38" s="7">
        <v>38890</v>
      </c>
      <c r="D38" s="7">
        <v>20.16</v>
      </c>
      <c r="E38" s="2">
        <v>39571</v>
      </c>
      <c r="F38" s="2">
        <v>20.51</v>
      </c>
    </row>
    <row r="39" spans="1:6">
      <c r="A39" s="1"/>
      <c r="B39" s="18">
        <v>36</v>
      </c>
      <c r="C39" s="7">
        <v>39880</v>
      </c>
      <c r="D39" s="7">
        <v>20.67</v>
      </c>
      <c r="E39" s="2">
        <v>40578</v>
      </c>
      <c r="F39" s="2">
        <v>21.03</v>
      </c>
    </row>
    <row r="40" spans="1:6">
      <c r="A40" s="1"/>
      <c r="B40" s="18">
        <v>37</v>
      </c>
      <c r="C40" s="7">
        <v>40876</v>
      </c>
      <c r="D40" s="7">
        <v>21.19</v>
      </c>
      <c r="E40" s="2">
        <v>41591</v>
      </c>
      <c r="F40" s="2">
        <v>21.56</v>
      </c>
    </row>
    <row r="41" spans="1:6">
      <c r="A41" s="6" t="s">
        <v>15</v>
      </c>
      <c r="B41" s="18">
        <v>38</v>
      </c>
      <c r="C41" s="7">
        <v>41881</v>
      </c>
      <c r="D41" s="7">
        <v>21.71</v>
      </c>
      <c r="E41" s="2">
        <v>42614</v>
      </c>
      <c r="F41" s="2">
        <v>22.09</v>
      </c>
    </row>
    <row r="42" spans="1:6">
      <c r="A42" s="1"/>
      <c r="B42" s="18">
        <v>39</v>
      </c>
      <c r="C42" s="7">
        <v>42821</v>
      </c>
      <c r="D42" s="7">
        <v>22.2</v>
      </c>
      <c r="E42" s="2">
        <v>43570</v>
      </c>
      <c r="F42" s="2">
        <v>22.58</v>
      </c>
    </row>
    <row r="43" spans="1:6">
      <c r="A43" s="1"/>
      <c r="B43" s="18">
        <v>40</v>
      </c>
      <c r="C43" s="7">
        <v>43857</v>
      </c>
      <c r="D43" s="7">
        <v>22.73</v>
      </c>
      <c r="E43" s="2">
        <v>44624</v>
      </c>
      <c r="F43" s="2">
        <v>23.13</v>
      </c>
    </row>
    <row r="44" spans="1:6">
      <c r="A44" s="6" t="s">
        <v>16</v>
      </c>
      <c r="B44" s="18">
        <v>41</v>
      </c>
      <c r="C44" s="7">
        <v>44863</v>
      </c>
      <c r="D44" s="7">
        <v>23.25</v>
      </c>
      <c r="E44" s="2">
        <v>45648</v>
      </c>
      <c r="F44" s="2">
        <v>23.66</v>
      </c>
    </row>
    <row r="45" spans="1:6">
      <c r="A45" s="1"/>
      <c r="B45" s="18">
        <v>42</v>
      </c>
      <c r="C45" s="7">
        <v>45859</v>
      </c>
      <c r="D45" s="7">
        <v>23.77</v>
      </c>
      <c r="E45" s="2">
        <v>46662</v>
      </c>
      <c r="F45" s="2">
        <v>24.19</v>
      </c>
    </row>
    <row r="46" spans="1:6">
      <c r="A46" s="1"/>
      <c r="B46" s="18">
        <v>43</v>
      </c>
      <c r="C46" s="7">
        <v>46845</v>
      </c>
      <c r="D46" s="7">
        <v>24.28</v>
      </c>
      <c r="E46" s="2">
        <v>47665</v>
      </c>
      <c r="F46" s="2">
        <v>24.71</v>
      </c>
    </row>
    <row r="47" spans="1:6">
      <c r="A47" s="11" t="s">
        <v>17</v>
      </c>
      <c r="B47" s="12">
        <v>63</v>
      </c>
      <c r="C47" s="7">
        <v>47813</v>
      </c>
      <c r="D47" s="7">
        <f>C47/52.166667/37</f>
        <v>24.771435814429996</v>
      </c>
      <c r="E47" s="14">
        <f t="shared" ref="E47:F63" si="0">C47+C47*0.0175</f>
        <v>48649.727500000001</v>
      </c>
      <c r="F47" s="13">
        <f t="shared" si="0"/>
        <v>25.204935941182519</v>
      </c>
    </row>
    <row r="48" spans="1:6">
      <c r="A48" s="11"/>
      <c r="B48" s="12">
        <v>64</v>
      </c>
      <c r="C48" s="7">
        <v>48661</v>
      </c>
      <c r="D48" s="7">
        <f t="shared" ref="D48:D63" si="1">C48/52.166667/37</f>
        <v>25.210776110387926</v>
      </c>
      <c r="E48" s="14">
        <f t="shared" si="0"/>
        <v>49512.567499999997</v>
      </c>
      <c r="F48" s="13">
        <f t="shared" si="0"/>
        <v>25.651964692319716</v>
      </c>
    </row>
    <row r="49" spans="1:6">
      <c r="A49" s="11"/>
      <c r="B49" s="12">
        <v>65</v>
      </c>
      <c r="C49" s="7">
        <v>49489</v>
      </c>
      <c r="D49" s="7">
        <f t="shared" si="1"/>
        <v>25.639754606912891</v>
      </c>
      <c r="E49" s="14">
        <f t="shared" si="0"/>
        <v>50355.057500000003</v>
      </c>
      <c r="F49" s="13">
        <f t="shared" si="0"/>
        <v>26.088450312533865</v>
      </c>
    </row>
    <row r="50" spans="1:6">
      <c r="A50" s="11"/>
      <c r="B50" s="12">
        <v>66</v>
      </c>
      <c r="C50" s="7">
        <v>50338</v>
      </c>
      <c r="D50" s="7">
        <f t="shared" si="1"/>
        <v>26.07961299284247</v>
      </c>
      <c r="E50" s="14">
        <f t="shared" si="0"/>
        <v>51218.915000000001</v>
      </c>
      <c r="F50" s="13">
        <f t="shared" si="0"/>
        <v>26.536006220217214</v>
      </c>
    </row>
    <row r="51" spans="1:6">
      <c r="A51" s="11" t="s">
        <v>18</v>
      </c>
      <c r="B51" s="12">
        <v>67</v>
      </c>
      <c r="C51" s="7">
        <v>51942</v>
      </c>
      <c r="D51" s="7">
        <f t="shared" si="1"/>
        <v>26.910629307366673</v>
      </c>
      <c r="E51" s="14">
        <f t="shared" si="0"/>
        <v>52850.985000000001</v>
      </c>
      <c r="F51" s="13">
        <f t="shared" si="0"/>
        <v>27.381565320245588</v>
      </c>
    </row>
    <row r="52" spans="1:6">
      <c r="A52" s="11"/>
      <c r="B52" s="12">
        <v>68</v>
      </c>
      <c r="C52" s="7">
        <v>52891</v>
      </c>
      <c r="D52" s="7">
        <f t="shared" si="1"/>
        <v>27.402296690461107</v>
      </c>
      <c r="E52" s="14">
        <f t="shared" si="0"/>
        <v>53816.592499999999</v>
      </c>
      <c r="F52" s="13">
        <f t="shared" si="0"/>
        <v>27.881836882544174</v>
      </c>
    </row>
    <row r="53" spans="1:6">
      <c r="A53" s="11"/>
      <c r="B53" s="12">
        <v>69</v>
      </c>
      <c r="C53" s="7">
        <v>53780</v>
      </c>
      <c r="D53" s="7">
        <f t="shared" si="1"/>
        <v>27.862878675256628</v>
      </c>
      <c r="E53" s="14">
        <f t="shared" si="0"/>
        <v>54721.15</v>
      </c>
      <c r="F53" s="13">
        <f t="shared" si="0"/>
        <v>28.35047905207362</v>
      </c>
    </row>
    <row r="54" spans="1:6">
      <c r="A54" s="11"/>
      <c r="B54" s="12">
        <v>70</v>
      </c>
      <c r="C54" s="7">
        <v>54741</v>
      </c>
      <c r="D54" s="7">
        <f t="shared" si="1"/>
        <v>28.360763138010842</v>
      </c>
      <c r="E54" s="14">
        <f t="shared" si="0"/>
        <v>55698.967499999999</v>
      </c>
      <c r="F54" s="13">
        <f t="shared" si="0"/>
        <v>28.857076492926033</v>
      </c>
    </row>
    <row r="55" spans="1:6">
      <c r="A55" s="11" t="s">
        <v>19</v>
      </c>
      <c r="B55" s="12">
        <v>71</v>
      </c>
      <c r="C55" s="7">
        <v>56114</v>
      </c>
      <c r="D55" s="7">
        <f t="shared" si="1"/>
        <v>29.072100669084236</v>
      </c>
      <c r="E55" s="14">
        <f t="shared" si="0"/>
        <v>57095.995000000003</v>
      </c>
      <c r="F55" s="13">
        <f t="shared" si="0"/>
        <v>29.580862430793211</v>
      </c>
    </row>
    <row r="56" spans="1:6">
      <c r="A56" s="11"/>
      <c r="B56" s="12">
        <v>72</v>
      </c>
      <c r="C56" s="7">
        <v>57149</v>
      </c>
      <c r="D56" s="7">
        <f t="shared" si="1"/>
        <v>29.608323789740442</v>
      </c>
      <c r="E56" s="14">
        <f t="shared" si="0"/>
        <v>58149.107499999998</v>
      </c>
      <c r="F56" s="13">
        <f t="shared" si="0"/>
        <v>30.126469456060899</v>
      </c>
    </row>
    <row r="57" spans="1:6">
      <c r="A57" s="11"/>
      <c r="B57" s="12">
        <v>73</v>
      </c>
      <c r="C57" s="7">
        <v>58148</v>
      </c>
      <c r="D57" s="7">
        <f t="shared" si="1"/>
        <v>30.1258956714173</v>
      </c>
      <c r="E57" s="14">
        <f t="shared" si="0"/>
        <v>59165.59</v>
      </c>
      <c r="F57" s="13">
        <f t="shared" si="0"/>
        <v>30.653098845667103</v>
      </c>
    </row>
    <row r="58" spans="1:6">
      <c r="A58" s="11"/>
      <c r="B58" s="12">
        <v>74</v>
      </c>
      <c r="C58" s="7">
        <v>59191</v>
      </c>
      <c r="D58" s="7">
        <f t="shared" si="1"/>
        <v>30.666263511846694</v>
      </c>
      <c r="E58" s="14">
        <f t="shared" si="0"/>
        <v>60226.842499999999</v>
      </c>
      <c r="F58" s="13">
        <f t="shared" si="0"/>
        <v>31.202923123304011</v>
      </c>
    </row>
    <row r="59" spans="1:6">
      <c r="A59" s="11" t="s">
        <v>20</v>
      </c>
      <c r="B59" s="12">
        <v>75</v>
      </c>
      <c r="C59" s="7">
        <v>61614</v>
      </c>
      <c r="D59" s="7">
        <f t="shared" si="1"/>
        <v>31.921595513151022</v>
      </c>
      <c r="E59" s="14">
        <f t="shared" si="0"/>
        <v>62692.245000000003</v>
      </c>
      <c r="F59" s="13">
        <f t="shared" si="0"/>
        <v>32.480223434631164</v>
      </c>
    </row>
    <row r="60" spans="1:6">
      <c r="A60" s="15"/>
      <c r="B60" s="12">
        <v>76</v>
      </c>
      <c r="C60" s="7">
        <v>63249</v>
      </c>
      <c r="D60" s="7">
        <f t="shared" si="1"/>
        <v>32.76867261679633</v>
      </c>
      <c r="E60" s="14">
        <f t="shared" si="0"/>
        <v>64355.857499999998</v>
      </c>
      <c r="F60" s="13">
        <f t="shared" si="0"/>
        <v>33.342124387590268</v>
      </c>
    </row>
    <row r="61" spans="1:6">
      <c r="A61" s="15"/>
      <c r="B61" s="12">
        <v>77</v>
      </c>
      <c r="C61" s="7">
        <v>64693</v>
      </c>
      <c r="D61" s="7">
        <f t="shared" si="1"/>
        <v>33.516794535856768</v>
      </c>
      <c r="E61" s="14">
        <f t="shared" si="0"/>
        <v>65825.127500000002</v>
      </c>
      <c r="F61" s="13">
        <f t="shared" si="0"/>
        <v>34.103338440234261</v>
      </c>
    </row>
    <row r="62" spans="1:6">
      <c r="A62" s="15"/>
      <c r="B62" s="12">
        <v>78</v>
      </c>
      <c r="C62" s="7">
        <v>65975</v>
      </c>
      <c r="D62" s="7">
        <f t="shared" si="1"/>
        <v>34.180985879510146</v>
      </c>
      <c r="E62" s="14">
        <f t="shared" si="0"/>
        <v>67129.5625</v>
      </c>
      <c r="F62" s="13">
        <f t="shared" si="0"/>
        <v>34.779153132401575</v>
      </c>
    </row>
    <row r="63" spans="1:6">
      <c r="A63" s="15"/>
      <c r="B63" s="12">
        <v>79</v>
      </c>
      <c r="C63" s="7">
        <v>67745</v>
      </c>
      <c r="D63" s="7">
        <f t="shared" si="1"/>
        <v>35.098005129328001</v>
      </c>
      <c r="E63" s="14">
        <f t="shared" si="0"/>
        <v>68930.537500000006</v>
      </c>
      <c r="F63" s="13">
        <f t="shared" si="0"/>
        <v>35.712220219091243</v>
      </c>
    </row>
    <row r="64" spans="1:6" ht="15.6">
      <c r="A64" s="8"/>
      <c r="B64" s="9"/>
      <c r="C64" s="10"/>
      <c r="D64" s="10"/>
    </row>
    <row r="65" spans="1:4">
      <c r="A65" t="s">
        <v>21</v>
      </c>
      <c r="C65" s="10"/>
      <c r="D65" s="10"/>
    </row>
    <row r="66" spans="1:4">
      <c r="A66" t="s">
        <v>22</v>
      </c>
      <c r="C66" s="10"/>
      <c r="D66" s="10"/>
    </row>
    <row r="67" spans="1:4" ht="15.6">
      <c r="A67" s="8"/>
      <c r="B67" s="9"/>
      <c r="C67" s="10"/>
      <c r="D67" s="10"/>
    </row>
    <row r="68" spans="1:4" ht="15.6">
      <c r="A68" s="8"/>
      <c r="B68" s="9"/>
      <c r="C68" s="10"/>
      <c r="D68" s="10"/>
    </row>
    <row r="69" spans="1:4" ht="15.6">
      <c r="A69" s="8"/>
      <c r="B69" s="9"/>
      <c r="C69" s="10"/>
      <c r="D69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39E9-2437-4F2A-9523-4BBC42FFBC54}">
  <dimension ref="A2:G63"/>
  <sheetViews>
    <sheetView workbookViewId="0" xr3:uid="{ECD1392A-9B70-5E18-8D63-08498DE04ABC}">
      <selection activeCell="A2" sqref="A2:D63"/>
    </sheetView>
  </sheetViews>
  <sheetFormatPr defaultRowHeight="14.45"/>
  <cols>
    <col min="3" max="3" width="10.7109375" bestFit="1" customWidth="1"/>
    <col min="4" max="4" width="13.42578125" customWidth="1"/>
    <col min="5" max="5" width="11.28515625" customWidth="1"/>
    <col min="6" max="6" width="10.7109375" bestFit="1" customWidth="1"/>
  </cols>
  <sheetData>
    <row r="2" spans="1:6">
      <c r="A2" s="3"/>
      <c r="B2" s="4"/>
      <c r="C2" s="22">
        <v>43556</v>
      </c>
      <c r="D2" s="4"/>
      <c r="E2" s="5">
        <v>43922</v>
      </c>
    </row>
    <row r="3" spans="1:6">
      <c r="A3" s="6" t="s">
        <v>0</v>
      </c>
      <c r="B3" s="6" t="s">
        <v>1</v>
      </c>
      <c r="C3" s="6" t="s">
        <v>23</v>
      </c>
      <c r="D3" s="6" t="s">
        <v>3</v>
      </c>
      <c r="E3" s="6" t="s">
        <v>2</v>
      </c>
      <c r="F3" s="6" t="s">
        <v>3</v>
      </c>
    </row>
    <row r="4" spans="1:6">
      <c r="A4" s="6" t="s">
        <v>4</v>
      </c>
      <c r="B4" s="1">
        <v>1</v>
      </c>
      <c r="C4" s="2">
        <v>17364</v>
      </c>
      <c r="D4" s="2">
        <v>9</v>
      </c>
      <c r="E4" s="2">
        <v>17842</v>
      </c>
      <c r="F4" s="2">
        <v>9.25</v>
      </c>
    </row>
    <row r="5" spans="1:6">
      <c r="A5" s="1"/>
      <c r="B5" s="1">
        <v>2</v>
      </c>
      <c r="C5" s="2">
        <v>17711</v>
      </c>
      <c r="D5" s="2">
        <v>9.18</v>
      </c>
      <c r="E5" s="2">
        <v>18198</v>
      </c>
      <c r="F5" s="2">
        <v>9.43</v>
      </c>
    </row>
    <row r="6" spans="1:6">
      <c r="A6" s="1"/>
      <c r="B6" s="1">
        <v>3</v>
      </c>
      <c r="C6" s="2">
        <v>18065</v>
      </c>
      <c r="D6" s="2">
        <v>9.36</v>
      </c>
      <c r="E6" s="2">
        <v>18562</v>
      </c>
      <c r="F6" s="2">
        <v>9.6199999999999992</v>
      </c>
    </row>
    <row r="7" spans="1:6">
      <c r="A7" s="1"/>
      <c r="B7" s="1">
        <v>4</v>
      </c>
      <c r="C7" s="2">
        <v>18426</v>
      </c>
      <c r="D7" s="2">
        <v>9.5500000000000007</v>
      </c>
      <c r="E7" s="2">
        <v>18933</v>
      </c>
      <c r="F7" s="2">
        <v>9.81</v>
      </c>
    </row>
    <row r="8" spans="1:6">
      <c r="A8" s="6" t="s">
        <v>5</v>
      </c>
      <c r="B8" s="1">
        <v>5</v>
      </c>
      <c r="C8" s="2">
        <v>18795</v>
      </c>
      <c r="D8" s="2">
        <v>9.74</v>
      </c>
      <c r="E8" s="2">
        <v>19312</v>
      </c>
      <c r="F8" s="2">
        <v>10.01</v>
      </c>
    </row>
    <row r="9" spans="1:6">
      <c r="A9" s="1"/>
      <c r="B9" s="1">
        <v>6</v>
      </c>
      <c r="C9" s="2">
        <v>19171</v>
      </c>
      <c r="D9" s="2">
        <v>9.94</v>
      </c>
      <c r="E9" s="2">
        <v>19698</v>
      </c>
      <c r="F9" s="2">
        <v>10.210000000000001</v>
      </c>
    </row>
    <row r="10" spans="1:6">
      <c r="A10" s="1"/>
      <c r="B10" s="1">
        <v>7</v>
      </c>
      <c r="C10" s="2">
        <v>19554</v>
      </c>
      <c r="D10" s="2">
        <v>10.14</v>
      </c>
      <c r="E10" s="2">
        <v>20092</v>
      </c>
      <c r="F10" s="2">
        <v>10.41</v>
      </c>
    </row>
    <row r="11" spans="1:6">
      <c r="A11" s="1"/>
      <c r="B11" s="1">
        <v>8</v>
      </c>
      <c r="C11" s="2">
        <v>19945</v>
      </c>
      <c r="D11" s="2">
        <v>10.34</v>
      </c>
      <c r="E11" s="2">
        <v>20493</v>
      </c>
      <c r="F11" s="2">
        <v>10.62</v>
      </c>
    </row>
    <row r="12" spans="1:6">
      <c r="A12" s="6" t="s">
        <v>6</v>
      </c>
      <c r="B12" s="1">
        <v>9</v>
      </c>
      <c r="C12" s="2">
        <v>20344</v>
      </c>
      <c r="D12" s="2">
        <v>10.54</v>
      </c>
      <c r="E12" s="2">
        <v>20903</v>
      </c>
      <c r="F12" s="2">
        <v>10.83</v>
      </c>
    </row>
    <row r="13" spans="1:6">
      <c r="A13" s="1"/>
      <c r="B13" s="1">
        <v>10</v>
      </c>
      <c r="C13" s="2">
        <v>20751</v>
      </c>
      <c r="D13" s="2">
        <v>10.76</v>
      </c>
      <c r="E13" s="2">
        <v>21322</v>
      </c>
      <c r="F13" s="2">
        <v>11.05</v>
      </c>
    </row>
    <row r="14" spans="1:6">
      <c r="A14" s="1"/>
      <c r="B14" s="1">
        <v>11</v>
      </c>
      <c r="C14" s="2">
        <v>21166</v>
      </c>
      <c r="D14" s="2">
        <v>10.97</v>
      </c>
      <c r="E14" s="2">
        <v>21748</v>
      </c>
      <c r="F14" s="2">
        <v>11.27</v>
      </c>
    </row>
    <row r="15" spans="1:6">
      <c r="A15" s="1"/>
      <c r="B15" s="1">
        <v>12</v>
      </c>
      <c r="C15" s="2">
        <v>21589</v>
      </c>
      <c r="D15" s="2">
        <v>11.19</v>
      </c>
      <c r="E15" s="2">
        <v>22183</v>
      </c>
      <c r="F15" s="2">
        <v>11.5</v>
      </c>
    </row>
    <row r="16" spans="1:6">
      <c r="A16" s="6" t="s">
        <v>7</v>
      </c>
      <c r="B16" s="1">
        <v>13</v>
      </c>
      <c r="C16" s="2">
        <v>22021</v>
      </c>
      <c r="D16" s="2">
        <v>11.41</v>
      </c>
      <c r="E16" s="2">
        <v>22627</v>
      </c>
      <c r="F16" s="2">
        <v>11.73</v>
      </c>
    </row>
    <row r="17" spans="1:6">
      <c r="A17" s="1"/>
      <c r="B17" s="1">
        <v>14</v>
      </c>
      <c r="C17" s="2">
        <v>22462</v>
      </c>
      <c r="D17" s="2">
        <v>11.64</v>
      </c>
      <c r="E17" s="2">
        <v>23080</v>
      </c>
      <c r="F17" s="2">
        <v>11.96</v>
      </c>
    </row>
    <row r="18" spans="1:6">
      <c r="A18" s="1"/>
      <c r="B18" s="1">
        <v>15</v>
      </c>
      <c r="C18" s="2">
        <v>22911</v>
      </c>
      <c r="D18" s="2">
        <v>11.88</v>
      </c>
      <c r="E18" s="2">
        <v>23541</v>
      </c>
      <c r="F18" s="2">
        <v>12.2</v>
      </c>
    </row>
    <row r="19" spans="1:6">
      <c r="A19" s="1"/>
      <c r="B19" s="1">
        <v>16</v>
      </c>
      <c r="C19" s="2">
        <v>23369</v>
      </c>
      <c r="D19" s="2">
        <v>12.11</v>
      </c>
      <c r="E19" s="2">
        <v>24012</v>
      </c>
      <c r="F19" s="2">
        <v>12.45</v>
      </c>
    </row>
    <row r="20" spans="1:6">
      <c r="A20" s="1"/>
      <c r="B20" s="1">
        <v>17</v>
      </c>
      <c r="C20" s="2">
        <v>23836</v>
      </c>
      <c r="D20" s="2">
        <v>12.35</v>
      </c>
      <c r="E20" s="2">
        <v>24491</v>
      </c>
      <c r="F20" s="2">
        <v>12.69</v>
      </c>
    </row>
    <row r="21" spans="1:6">
      <c r="A21" s="6" t="s">
        <v>8</v>
      </c>
      <c r="B21" s="1">
        <v>18</v>
      </c>
      <c r="C21" s="2">
        <v>24313</v>
      </c>
      <c r="D21" s="2">
        <v>12.6</v>
      </c>
      <c r="E21" s="2">
        <v>24982</v>
      </c>
      <c r="F21" s="2">
        <v>12.95</v>
      </c>
    </row>
    <row r="22" spans="1:6">
      <c r="A22" s="1"/>
      <c r="B22" s="1">
        <v>19</v>
      </c>
      <c r="C22" s="2">
        <v>24799</v>
      </c>
      <c r="D22" s="2">
        <v>12.85</v>
      </c>
      <c r="E22" s="2">
        <v>25481</v>
      </c>
      <c r="F22" s="2">
        <v>13.21</v>
      </c>
    </row>
    <row r="23" spans="1:6">
      <c r="A23" s="1"/>
      <c r="B23" s="1">
        <v>20</v>
      </c>
      <c r="C23" s="2">
        <v>25295</v>
      </c>
      <c r="D23" s="2">
        <v>13.11</v>
      </c>
      <c r="E23" s="2">
        <v>25991</v>
      </c>
      <c r="F23" s="2">
        <v>13.47</v>
      </c>
    </row>
    <row r="24" spans="1:6">
      <c r="A24" s="1"/>
      <c r="B24" s="1">
        <v>21</v>
      </c>
      <c r="C24" s="2">
        <v>25801</v>
      </c>
      <c r="D24" s="2">
        <v>13.37</v>
      </c>
      <c r="E24" s="2">
        <v>26511</v>
      </c>
      <c r="F24" s="2">
        <v>13.74</v>
      </c>
    </row>
    <row r="25" spans="1:6">
      <c r="A25" s="1"/>
      <c r="B25" s="1">
        <v>22</v>
      </c>
      <c r="C25" s="2">
        <v>26317</v>
      </c>
      <c r="D25" s="2">
        <v>13.64</v>
      </c>
      <c r="E25" s="2">
        <v>27041</v>
      </c>
      <c r="F25" s="2">
        <v>14.02</v>
      </c>
    </row>
    <row r="26" spans="1:6">
      <c r="A26" s="6" t="s">
        <v>9</v>
      </c>
      <c r="B26" s="1">
        <v>23</v>
      </c>
      <c r="C26" s="2">
        <v>26999</v>
      </c>
      <c r="D26" s="2">
        <v>13.99</v>
      </c>
      <c r="E26" s="2">
        <v>27741</v>
      </c>
      <c r="F26" s="2">
        <v>14.38</v>
      </c>
    </row>
    <row r="27" spans="1:6">
      <c r="A27" s="1"/>
      <c r="B27" s="1">
        <v>24</v>
      </c>
      <c r="C27" s="2">
        <v>27905</v>
      </c>
      <c r="D27" s="2">
        <v>14.46</v>
      </c>
      <c r="E27" s="2">
        <v>28672</v>
      </c>
      <c r="F27" s="2">
        <v>14.86</v>
      </c>
    </row>
    <row r="28" spans="1:6">
      <c r="A28" s="1"/>
      <c r="B28" s="1">
        <v>25</v>
      </c>
      <c r="C28" s="2">
        <v>28785</v>
      </c>
      <c r="D28" s="2">
        <v>14.92</v>
      </c>
      <c r="E28" s="2">
        <v>29577</v>
      </c>
      <c r="F28" s="2">
        <v>15.33</v>
      </c>
    </row>
    <row r="29" spans="1:6">
      <c r="A29" s="6" t="s">
        <v>10</v>
      </c>
      <c r="B29" s="1">
        <v>26</v>
      </c>
      <c r="C29" s="2">
        <v>29636</v>
      </c>
      <c r="D29" s="2">
        <v>15.36</v>
      </c>
      <c r="E29" s="2">
        <v>30451</v>
      </c>
      <c r="F29" s="2">
        <v>15.78</v>
      </c>
    </row>
    <row r="30" spans="1:6">
      <c r="A30" s="1"/>
      <c r="B30" s="1">
        <v>27</v>
      </c>
      <c r="C30" s="2">
        <v>30507</v>
      </c>
      <c r="D30" s="2">
        <v>15.81</v>
      </c>
      <c r="E30" s="2">
        <v>31346</v>
      </c>
      <c r="F30" s="2">
        <v>16.25</v>
      </c>
    </row>
    <row r="31" spans="1:6">
      <c r="A31" s="1"/>
      <c r="B31" s="1">
        <v>28</v>
      </c>
      <c r="C31" s="2">
        <v>31371</v>
      </c>
      <c r="D31" s="2">
        <v>16.260000000000002</v>
      </c>
      <c r="E31" s="2">
        <v>32234</v>
      </c>
      <c r="F31" s="2">
        <v>16.71</v>
      </c>
    </row>
    <row r="32" spans="1:6">
      <c r="A32" s="6" t="s">
        <v>11</v>
      </c>
      <c r="B32" s="1">
        <v>29</v>
      </c>
      <c r="C32" s="2">
        <v>32029</v>
      </c>
      <c r="D32" s="2">
        <v>16.600000000000001</v>
      </c>
      <c r="E32" s="2">
        <v>32910</v>
      </c>
      <c r="F32" s="2">
        <v>17.059999999999999</v>
      </c>
    </row>
    <row r="33" spans="1:7">
      <c r="A33" s="1" t="s">
        <v>12</v>
      </c>
      <c r="B33" s="1">
        <v>30</v>
      </c>
      <c r="C33" s="2">
        <v>32878</v>
      </c>
      <c r="D33" s="2">
        <v>17.04</v>
      </c>
      <c r="E33" s="2">
        <v>33782</v>
      </c>
      <c r="F33" s="2">
        <v>17.510000000000002</v>
      </c>
    </row>
    <row r="34" spans="1:7">
      <c r="A34" s="1"/>
      <c r="B34" s="1">
        <v>31</v>
      </c>
      <c r="C34" s="2">
        <v>33799</v>
      </c>
      <c r="D34" s="2">
        <v>17.52</v>
      </c>
      <c r="E34" s="2">
        <v>34728</v>
      </c>
      <c r="F34" s="2">
        <v>18</v>
      </c>
    </row>
    <row r="35" spans="1:7">
      <c r="A35" s="6" t="s">
        <v>13</v>
      </c>
      <c r="B35" s="1">
        <v>32</v>
      </c>
      <c r="C35" s="2">
        <v>34788</v>
      </c>
      <c r="D35" s="2">
        <v>18.03</v>
      </c>
      <c r="E35" s="2">
        <v>35745</v>
      </c>
      <c r="F35" s="2">
        <v>18.53</v>
      </c>
    </row>
    <row r="36" spans="1:7">
      <c r="A36" s="1" t="s">
        <v>12</v>
      </c>
      <c r="B36" s="1">
        <v>33</v>
      </c>
      <c r="C36" s="2">
        <v>35634</v>
      </c>
      <c r="D36" s="2">
        <v>18.63</v>
      </c>
      <c r="E36" s="2">
        <v>36922</v>
      </c>
      <c r="F36" s="2">
        <v>19.14</v>
      </c>
    </row>
    <row r="37" spans="1:7">
      <c r="A37" s="1"/>
      <c r="B37" s="1">
        <v>34</v>
      </c>
      <c r="C37" s="2">
        <v>36876</v>
      </c>
      <c r="D37" s="2">
        <v>19.11</v>
      </c>
      <c r="E37" s="2">
        <v>37890</v>
      </c>
      <c r="F37" s="2">
        <v>19.64</v>
      </c>
      <c r="G37" s="23"/>
    </row>
    <row r="38" spans="1:7">
      <c r="A38" s="6" t="s">
        <v>14</v>
      </c>
      <c r="B38" s="1">
        <v>35</v>
      </c>
      <c r="C38" s="2">
        <v>37849</v>
      </c>
      <c r="D38" s="2">
        <v>19.62</v>
      </c>
      <c r="E38" s="2">
        <v>38890</v>
      </c>
      <c r="F38" s="2">
        <v>20.16</v>
      </c>
    </row>
    <row r="39" spans="1:7">
      <c r="A39" s="1"/>
      <c r="B39" s="1">
        <v>36</v>
      </c>
      <c r="C39" s="2">
        <v>38813</v>
      </c>
      <c r="D39" s="2">
        <v>20.12</v>
      </c>
      <c r="E39" s="2">
        <v>39880</v>
      </c>
      <c r="F39" s="2">
        <v>20.67</v>
      </c>
    </row>
    <row r="40" spans="1:7">
      <c r="A40" s="1"/>
      <c r="B40" s="1">
        <v>37</v>
      </c>
      <c r="C40" s="2">
        <v>39782</v>
      </c>
      <c r="D40" s="2">
        <v>20.62</v>
      </c>
      <c r="E40" s="2">
        <v>40876</v>
      </c>
      <c r="F40" s="2">
        <v>21.19</v>
      </c>
    </row>
    <row r="41" spans="1:7">
      <c r="A41" s="6" t="s">
        <v>15</v>
      </c>
      <c r="B41" s="1">
        <v>38</v>
      </c>
      <c r="C41" s="2">
        <v>40760</v>
      </c>
      <c r="D41" s="2">
        <v>21.13</v>
      </c>
      <c r="E41" s="2">
        <v>41881</v>
      </c>
      <c r="F41" s="2">
        <v>21.71</v>
      </c>
    </row>
    <row r="42" spans="1:7">
      <c r="A42" s="1"/>
      <c r="B42" s="1">
        <v>39</v>
      </c>
      <c r="C42" s="2">
        <v>41675</v>
      </c>
      <c r="D42" s="2">
        <v>21.6</v>
      </c>
      <c r="E42" s="2">
        <v>42821</v>
      </c>
      <c r="F42" s="2">
        <v>22.2</v>
      </c>
    </row>
    <row r="43" spans="1:7">
      <c r="A43" s="1"/>
      <c r="B43" s="1">
        <v>40</v>
      </c>
      <c r="C43" s="2">
        <v>42683</v>
      </c>
      <c r="D43" s="2">
        <v>22.12</v>
      </c>
      <c r="E43" s="2">
        <v>43857</v>
      </c>
      <c r="F43" s="2">
        <v>22.73</v>
      </c>
    </row>
    <row r="44" spans="1:7">
      <c r="A44" s="6" t="s">
        <v>16</v>
      </c>
      <c r="B44" s="1">
        <v>41</v>
      </c>
      <c r="C44" s="2">
        <v>43662</v>
      </c>
      <c r="D44" s="2">
        <v>22.63</v>
      </c>
      <c r="E44" s="2">
        <v>44863</v>
      </c>
      <c r="F44" s="2">
        <v>23.25</v>
      </c>
    </row>
    <row r="45" spans="1:7">
      <c r="A45" s="1"/>
      <c r="B45" s="1">
        <v>42</v>
      </c>
      <c r="C45" s="2">
        <v>44632</v>
      </c>
      <c r="D45" s="2">
        <v>23.13</v>
      </c>
      <c r="E45" s="2">
        <v>45859</v>
      </c>
      <c r="F45" s="2">
        <v>23.77</v>
      </c>
    </row>
    <row r="46" spans="1:7">
      <c r="A46" s="1"/>
      <c r="B46" s="1">
        <v>43</v>
      </c>
      <c r="C46" s="2">
        <v>45591</v>
      </c>
      <c r="D46" s="2">
        <v>23.63</v>
      </c>
      <c r="E46" s="2">
        <v>46845</v>
      </c>
      <c r="F46" s="2">
        <v>24.28</v>
      </c>
    </row>
    <row r="47" spans="1:7">
      <c r="A47" s="6" t="s">
        <v>17</v>
      </c>
      <c r="B47" s="1">
        <v>63</v>
      </c>
      <c r="C47" s="2">
        <v>46533</v>
      </c>
      <c r="D47" s="2">
        <f>C47/52.16667/37</f>
        <v>24.108279264301299</v>
      </c>
      <c r="E47" s="2">
        <v>47813</v>
      </c>
      <c r="F47" s="2">
        <f>E47/52.166667/37</f>
        <v>24.771435814429996</v>
      </c>
    </row>
    <row r="48" spans="1:7">
      <c r="A48" s="6"/>
      <c r="B48" s="1">
        <v>64</v>
      </c>
      <c r="C48" s="2">
        <v>47359</v>
      </c>
      <c r="D48" s="2">
        <f t="shared" ref="D48:D62" si="0">C48/52.16667/37</f>
        <v>24.536221556272864</v>
      </c>
      <c r="E48" s="2">
        <v>48661</v>
      </c>
      <c r="F48" s="2">
        <f t="shared" ref="F48:F63" si="1">E48/52.166667/37</f>
        <v>25.210776110387926</v>
      </c>
    </row>
    <row r="49" spans="1:6">
      <c r="A49" s="6"/>
      <c r="B49" s="1">
        <v>65</v>
      </c>
      <c r="C49" s="2">
        <v>48164</v>
      </c>
      <c r="D49" s="2">
        <f t="shared" si="0"/>
        <v>24.953283959465491</v>
      </c>
      <c r="E49" s="2">
        <v>49489</v>
      </c>
      <c r="F49" s="2">
        <f t="shared" si="1"/>
        <v>25.639754606912891</v>
      </c>
    </row>
    <row r="50" spans="1:6">
      <c r="A50" s="6"/>
      <c r="B50" s="1">
        <v>66</v>
      </c>
      <c r="C50" s="2">
        <v>48991</v>
      </c>
      <c r="D50" s="2">
        <f t="shared" si="0"/>
        <v>25.381744341378912</v>
      </c>
      <c r="E50" s="2">
        <v>50338</v>
      </c>
      <c r="F50" s="2">
        <f t="shared" si="1"/>
        <v>26.07961299284247</v>
      </c>
    </row>
    <row r="51" spans="1:6">
      <c r="A51" s="6" t="s">
        <v>18</v>
      </c>
      <c r="B51" s="1">
        <v>67</v>
      </c>
      <c r="C51" s="2">
        <v>50552</v>
      </c>
      <c r="D51" s="2">
        <f t="shared" si="0"/>
        <v>26.190482740613312</v>
      </c>
      <c r="E51" s="2">
        <v>51942</v>
      </c>
      <c r="F51" s="2">
        <f t="shared" si="1"/>
        <v>26.910629307366673</v>
      </c>
    </row>
    <row r="52" spans="1:6">
      <c r="A52" s="6"/>
      <c r="B52" s="1">
        <v>68</v>
      </c>
      <c r="C52" s="2">
        <v>51475</v>
      </c>
      <c r="D52" s="2">
        <f t="shared" si="0"/>
        <v>26.668679756944734</v>
      </c>
      <c r="E52" s="2">
        <v>52891</v>
      </c>
      <c r="F52" s="2">
        <f t="shared" si="1"/>
        <v>27.402296690461107</v>
      </c>
    </row>
    <row r="53" spans="1:6">
      <c r="A53" s="6"/>
      <c r="B53" s="1">
        <v>69</v>
      </c>
      <c r="C53" s="2">
        <v>52341</v>
      </c>
      <c r="D53" s="2">
        <f t="shared" si="0"/>
        <v>27.117345646590469</v>
      </c>
      <c r="E53" s="2">
        <v>53780</v>
      </c>
      <c r="F53" s="2">
        <f t="shared" si="1"/>
        <v>27.862878675256628</v>
      </c>
    </row>
    <row r="54" spans="1:6">
      <c r="A54" s="6"/>
      <c r="B54" s="1">
        <v>70</v>
      </c>
      <c r="C54" s="2">
        <v>53276</v>
      </c>
      <c r="D54" s="2">
        <f t="shared" si="0"/>
        <v>27.601759742224143</v>
      </c>
      <c r="E54" s="2">
        <v>54741</v>
      </c>
      <c r="F54" s="2">
        <f t="shared" si="1"/>
        <v>28.360763138010842</v>
      </c>
    </row>
    <row r="55" spans="1:6">
      <c r="A55" s="6" t="s">
        <v>19</v>
      </c>
      <c r="B55" s="1">
        <v>71</v>
      </c>
      <c r="C55" s="2">
        <v>54612</v>
      </c>
      <c r="D55" s="2">
        <f t="shared" si="0"/>
        <v>28.293927904541349</v>
      </c>
      <c r="E55" s="2">
        <v>56114</v>
      </c>
      <c r="F55" s="2">
        <f t="shared" si="1"/>
        <v>29.072100669084236</v>
      </c>
    </row>
    <row r="56" spans="1:6">
      <c r="A56" s="6"/>
      <c r="B56" s="1">
        <v>72</v>
      </c>
      <c r="C56" s="2">
        <v>55619</v>
      </c>
      <c r="D56" s="2">
        <f t="shared" si="0"/>
        <v>28.81564447598852</v>
      </c>
      <c r="E56" s="2">
        <v>57149</v>
      </c>
      <c r="F56" s="2">
        <f t="shared" si="1"/>
        <v>29.608323789740442</v>
      </c>
    </row>
    <row r="57" spans="1:6">
      <c r="A57" s="6"/>
      <c r="B57" s="1">
        <v>73</v>
      </c>
      <c r="C57" s="2">
        <v>56592</v>
      </c>
      <c r="D57" s="2">
        <f t="shared" si="0"/>
        <v>29.319745989412652</v>
      </c>
      <c r="E57" s="2">
        <v>58148</v>
      </c>
      <c r="F57" s="2">
        <f t="shared" si="1"/>
        <v>30.1258956714173</v>
      </c>
    </row>
    <row r="58" spans="1:6">
      <c r="A58" s="6"/>
      <c r="B58" s="1">
        <v>74</v>
      </c>
      <c r="C58" s="2">
        <v>57607</v>
      </c>
      <c r="D58" s="2">
        <f t="shared" si="0"/>
        <v>29.845607280394663</v>
      </c>
      <c r="E58" s="2">
        <v>59191</v>
      </c>
      <c r="F58" s="2">
        <f t="shared" si="1"/>
        <v>30.666263511846694</v>
      </c>
    </row>
    <row r="59" spans="1:6">
      <c r="A59" s="6" t="s">
        <v>20</v>
      </c>
      <c r="B59" s="1">
        <v>75</v>
      </c>
      <c r="C59" s="2">
        <v>59965</v>
      </c>
      <c r="D59" s="2">
        <f t="shared" si="0"/>
        <v>31.067263363286859</v>
      </c>
      <c r="E59" s="2">
        <v>61614</v>
      </c>
      <c r="F59" s="2">
        <f t="shared" si="1"/>
        <v>31.921595513151022</v>
      </c>
    </row>
    <row r="60" spans="1:6">
      <c r="A60" s="1"/>
      <c r="B60" s="1">
        <v>76</v>
      </c>
      <c r="C60" s="2">
        <v>61556</v>
      </c>
      <c r="D60" s="2">
        <f t="shared" si="0"/>
        <v>31.891544460776881</v>
      </c>
      <c r="E60" s="2">
        <v>63249</v>
      </c>
      <c r="F60" s="2">
        <f t="shared" si="1"/>
        <v>32.76867261679633</v>
      </c>
    </row>
    <row r="61" spans="1:6">
      <c r="A61" s="1"/>
      <c r="B61" s="1">
        <v>77</v>
      </c>
      <c r="C61" s="2">
        <v>62962</v>
      </c>
      <c r="D61" s="2">
        <f t="shared" si="0"/>
        <v>32.619978919023879</v>
      </c>
      <c r="E61" s="2">
        <v>64693</v>
      </c>
      <c r="F61" s="2">
        <f t="shared" si="1"/>
        <v>33.516794535856768</v>
      </c>
    </row>
    <row r="62" spans="1:6">
      <c r="A62" s="1"/>
      <c r="B62" s="1">
        <v>78</v>
      </c>
      <c r="C62" s="2">
        <v>64209</v>
      </c>
      <c r="D62" s="2">
        <f t="shared" si="0"/>
        <v>33.266037076516064</v>
      </c>
      <c r="E62" s="2">
        <v>65975</v>
      </c>
      <c r="F62" s="2">
        <f t="shared" si="1"/>
        <v>34.180985879510146</v>
      </c>
    </row>
    <row r="63" spans="1:6">
      <c r="A63" s="1"/>
      <c r="B63" s="1">
        <v>79</v>
      </c>
      <c r="C63" s="2">
        <v>65961</v>
      </c>
      <c r="D63" s="2">
        <f>C63/52.16667/37</f>
        <v>34.173730654644615</v>
      </c>
      <c r="E63" s="2">
        <v>67745</v>
      </c>
      <c r="F63" s="2">
        <f t="shared" si="1"/>
        <v>35.098005129328001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6754-2764-4899-AB56-E822E523F943}">
  <dimension ref="A1:D62"/>
  <sheetViews>
    <sheetView workbookViewId="0" xr3:uid="{5B23DAEF-7E10-5B62-A429-B060DB22571A}">
      <selection activeCell="D16" sqref="D16"/>
    </sheetView>
  </sheetViews>
  <sheetFormatPr defaultRowHeight="14.45"/>
  <cols>
    <col min="2" max="2" width="8.7109375" style="19"/>
    <col min="3" max="3" width="14.85546875" customWidth="1"/>
    <col min="4" max="4" width="11.28515625" customWidth="1"/>
  </cols>
  <sheetData>
    <row r="1" spans="1:4">
      <c r="A1" s="3"/>
      <c r="B1" s="16"/>
      <c r="C1" s="22">
        <v>43556</v>
      </c>
      <c r="D1" s="4"/>
    </row>
    <row r="2" spans="1:4">
      <c r="A2" s="6" t="s">
        <v>0</v>
      </c>
      <c r="B2" s="17" t="s">
        <v>1</v>
      </c>
      <c r="C2" s="6" t="s">
        <v>23</v>
      </c>
      <c r="D2" s="6" t="s">
        <v>3</v>
      </c>
    </row>
    <row r="3" spans="1:4">
      <c r="A3" s="6" t="s">
        <v>4</v>
      </c>
      <c r="B3" s="18">
        <v>1</v>
      </c>
      <c r="C3" s="2">
        <v>17364</v>
      </c>
      <c r="D3" s="2">
        <v>9</v>
      </c>
    </row>
    <row r="4" spans="1:4">
      <c r="A4" s="1"/>
      <c r="B4" s="18">
        <v>2</v>
      </c>
      <c r="C4" s="2">
        <v>17711</v>
      </c>
      <c r="D4" s="2">
        <v>9.18</v>
      </c>
    </row>
    <row r="5" spans="1:4">
      <c r="A5" s="1"/>
      <c r="B5" s="18">
        <v>3</v>
      </c>
      <c r="C5" s="2">
        <v>18065</v>
      </c>
      <c r="D5" s="2">
        <v>9.36</v>
      </c>
    </row>
    <row r="6" spans="1:4">
      <c r="A6" s="1"/>
      <c r="B6" s="18">
        <v>4</v>
      </c>
      <c r="C6" s="2">
        <v>18426</v>
      </c>
      <c r="D6" s="2">
        <v>9.5500000000000007</v>
      </c>
    </row>
    <row r="7" spans="1:4">
      <c r="A7" s="6" t="s">
        <v>5</v>
      </c>
      <c r="B7" s="18">
        <v>5</v>
      </c>
      <c r="C7" s="2">
        <v>18795</v>
      </c>
      <c r="D7" s="2">
        <v>9.74</v>
      </c>
    </row>
    <row r="8" spans="1:4">
      <c r="A8" s="1"/>
      <c r="B8" s="18">
        <v>6</v>
      </c>
      <c r="C8" s="2">
        <v>19171</v>
      </c>
      <c r="D8" s="2">
        <v>9.94</v>
      </c>
    </row>
    <row r="9" spans="1:4">
      <c r="A9" s="1"/>
      <c r="B9" s="18">
        <v>7</v>
      </c>
      <c r="C9" s="2">
        <v>19554</v>
      </c>
      <c r="D9" s="2">
        <v>10.14</v>
      </c>
    </row>
    <row r="10" spans="1:4">
      <c r="A10" s="1"/>
      <c r="B10" s="18">
        <v>8</v>
      </c>
      <c r="C10" s="2">
        <v>19945</v>
      </c>
      <c r="D10" s="2">
        <v>10.34</v>
      </c>
    </row>
    <row r="11" spans="1:4">
      <c r="A11" s="6" t="s">
        <v>6</v>
      </c>
      <c r="B11" s="18">
        <v>9</v>
      </c>
      <c r="C11" s="2">
        <v>20344</v>
      </c>
      <c r="D11" s="2">
        <v>10.54</v>
      </c>
    </row>
    <row r="12" spans="1:4">
      <c r="A12" s="1"/>
      <c r="B12" s="18">
        <v>10</v>
      </c>
      <c r="C12" s="2">
        <v>20751</v>
      </c>
      <c r="D12" s="2">
        <v>10.76</v>
      </c>
    </row>
    <row r="13" spans="1:4">
      <c r="A13" s="1"/>
      <c r="B13" s="18">
        <v>11</v>
      </c>
      <c r="C13" s="2">
        <v>21166</v>
      </c>
      <c r="D13" s="2">
        <v>10.97</v>
      </c>
    </row>
    <row r="14" spans="1:4">
      <c r="A14" s="1"/>
      <c r="B14" s="18">
        <v>12</v>
      </c>
      <c r="C14" s="2">
        <v>21589</v>
      </c>
      <c r="D14" s="2">
        <v>11.19</v>
      </c>
    </row>
    <row r="15" spans="1:4">
      <c r="A15" s="6" t="s">
        <v>7</v>
      </c>
      <c r="B15" s="18">
        <v>13</v>
      </c>
      <c r="C15" s="2">
        <v>22021</v>
      </c>
      <c r="D15" s="2">
        <v>11.41</v>
      </c>
    </row>
    <row r="16" spans="1:4">
      <c r="A16" s="1"/>
      <c r="B16" s="18">
        <v>14</v>
      </c>
      <c r="C16" s="2">
        <v>22462</v>
      </c>
      <c r="D16" s="2">
        <v>11.64</v>
      </c>
    </row>
    <row r="17" spans="1:4">
      <c r="A17" s="1"/>
      <c r="B17" s="18">
        <v>15</v>
      </c>
      <c r="C17" s="2">
        <v>22911</v>
      </c>
      <c r="D17" s="2">
        <v>11.88</v>
      </c>
    </row>
    <row r="18" spans="1:4">
      <c r="A18" s="1"/>
      <c r="B18" s="18">
        <v>16</v>
      </c>
      <c r="C18" s="2">
        <v>23369</v>
      </c>
      <c r="D18" s="2">
        <v>12.11</v>
      </c>
    </row>
    <row r="19" spans="1:4">
      <c r="A19" s="1"/>
      <c r="B19" s="18">
        <v>17</v>
      </c>
      <c r="C19" s="2">
        <v>23836</v>
      </c>
      <c r="D19" s="2">
        <v>12.35</v>
      </c>
    </row>
    <row r="20" spans="1:4">
      <c r="A20" s="6" t="s">
        <v>8</v>
      </c>
      <c r="B20" s="18">
        <v>18</v>
      </c>
      <c r="C20" s="2">
        <v>24313</v>
      </c>
      <c r="D20" s="2">
        <v>12.6</v>
      </c>
    </row>
    <row r="21" spans="1:4">
      <c r="A21" s="1"/>
      <c r="B21" s="18">
        <v>19</v>
      </c>
      <c r="C21" s="2">
        <v>24799</v>
      </c>
      <c r="D21" s="2">
        <v>12.85</v>
      </c>
    </row>
    <row r="22" spans="1:4">
      <c r="A22" s="1"/>
      <c r="B22" s="18">
        <v>20</v>
      </c>
      <c r="C22" s="2">
        <v>25295</v>
      </c>
      <c r="D22" s="2">
        <v>13.11</v>
      </c>
    </row>
    <row r="23" spans="1:4">
      <c r="A23" s="1"/>
      <c r="B23" s="18">
        <v>21</v>
      </c>
      <c r="C23" s="2">
        <v>25801</v>
      </c>
      <c r="D23" s="2">
        <v>13.37</v>
      </c>
    </row>
    <row r="24" spans="1:4">
      <c r="A24" s="1"/>
      <c r="B24" s="18">
        <v>22</v>
      </c>
      <c r="C24" s="2">
        <v>26317</v>
      </c>
      <c r="D24" s="2">
        <v>13.64</v>
      </c>
    </row>
    <row r="25" spans="1:4">
      <c r="A25" s="6" t="s">
        <v>9</v>
      </c>
      <c r="B25" s="18">
        <v>23</v>
      </c>
      <c r="C25" s="2">
        <v>26999</v>
      </c>
      <c r="D25" s="2">
        <v>13.99</v>
      </c>
    </row>
    <row r="26" spans="1:4">
      <c r="A26" s="1"/>
      <c r="B26" s="18">
        <v>24</v>
      </c>
      <c r="C26" s="2">
        <v>27905</v>
      </c>
      <c r="D26" s="2">
        <v>14.46</v>
      </c>
    </row>
    <row r="27" spans="1:4">
      <c r="A27" s="1"/>
      <c r="B27" s="18">
        <v>25</v>
      </c>
      <c r="C27" s="2">
        <v>28785</v>
      </c>
      <c r="D27" s="2">
        <v>14.92</v>
      </c>
    </row>
    <row r="28" spans="1:4">
      <c r="A28" s="6" t="s">
        <v>10</v>
      </c>
      <c r="B28" s="18">
        <v>26</v>
      </c>
      <c r="C28" s="2">
        <v>29636</v>
      </c>
      <c r="D28" s="2">
        <v>15.36</v>
      </c>
    </row>
    <row r="29" spans="1:4">
      <c r="A29" s="1"/>
      <c r="B29" s="18">
        <v>27</v>
      </c>
      <c r="C29" s="2">
        <v>30507</v>
      </c>
      <c r="D29" s="2">
        <v>15.81</v>
      </c>
    </row>
    <row r="30" spans="1:4">
      <c r="A30" s="1"/>
      <c r="B30" s="18">
        <v>28</v>
      </c>
      <c r="C30" s="2">
        <v>31371</v>
      </c>
      <c r="D30" s="2">
        <v>16.260000000000002</v>
      </c>
    </row>
    <row r="31" spans="1:4">
      <c r="A31" s="6" t="s">
        <v>11</v>
      </c>
      <c r="B31" s="18">
        <v>29</v>
      </c>
      <c r="C31" s="2">
        <v>32029</v>
      </c>
      <c r="D31" s="2">
        <v>16.600000000000001</v>
      </c>
    </row>
    <row r="32" spans="1:4">
      <c r="A32" s="1" t="s">
        <v>12</v>
      </c>
      <c r="B32" s="18">
        <v>30</v>
      </c>
      <c r="C32" s="2">
        <v>32878</v>
      </c>
      <c r="D32" s="2">
        <v>17.04</v>
      </c>
    </row>
    <row r="33" spans="1:4">
      <c r="A33" s="1"/>
      <c r="B33" s="18">
        <v>31</v>
      </c>
      <c r="C33" s="2">
        <v>33799</v>
      </c>
      <c r="D33" s="2">
        <v>17.52</v>
      </c>
    </row>
    <row r="34" spans="1:4">
      <c r="A34" s="6" t="s">
        <v>13</v>
      </c>
      <c r="B34" s="18">
        <v>32</v>
      </c>
      <c r="C34" s="2">
        <v>34788</v>
      </c>
      <c r="D34" s="2">
        <v>18.03</v>
      </c>
    </row>
    <row r="35" spans="1:4">
      <c r="A35" s="1" t="s">
        <v>12</v>
      </c>
      <c r="B35" s="18">
        <v>33</v>
      </c>
      <c r="C35" s="2">
        <v>35634</v>
      </c>
      <c r="D35" s="2">
        <v>18.63</v>
      </c>
    </row>
    <row r="36" spans="1:4">
      <c r="A36" s="1"/>
      <c r="B36" s="18">
        <v>34</v>
      </c>
      <c r="C36" s="2">
        <v>36876</v>
      </c>
      <c r="D36" s="2">
        <v>19.11</v>
      </c>
    </row>
    <row r="37" spans="1:4">
      <c r="A37" s="6" t="s">
        <v>14</v>
      </c>
      <c r="B37" s="18">
        <v>35</v>
      </c>
      <c r="C37" s="2">
        <v>37849</v>
      </c>
      <c r="D37" s="2">
        <v>19.62</v>
      </c>
    </row>
    <row r="38" spans="1:4">
      <c r="A38" s="1"/>
      <c r="B38" s="18">
        <v>36</v>
      </c>
      <c r="C38" s="2">
        <v>38813</v>
      </c>
      <c r="D38" s="2">
        <v>20.12</v>
      </c>
    </row>
    <row r="39" spans="1:4">
      <c r="A39" s="1"/>
      <c r="B39" s="18">
        <v>37</v>
      </c>
      <c r="C39" s="2">
        <v>39782</v>
      </c>
      <c r="D39" s="2">
        <v>20.62</v>
      </c>
    </row>
    <row r="40" spans="1:4">
      <c r="A40" s="6" t="s">
        <v>15</v>
      </c>
      <c r="B40" s="18">
        <v>38</v>
      </c>
      <c r="C40" s="2">
        <v>40760</v>
      </c>
      <c r="D40" s="2">
        <v>21.13</v>
      </c>
    </row>
    <row r="41" spans="1:4">
      <c r="A41" s="1"/>
      <c r="B41" s="18">
        <v>39</v>
      </c>
      <c r="C41" s="2">
        <v>41675</v>
      </c>
      <c r="D41" s="2">
        <v>21.6</v>
      </c>
    </row>
    <row r="42" spans="1:4">
      <c r="A42" s="1"/>
      <c r="B42" s="18">
        <v>40</v>
      </c>
      <c r="C42" s="2">
        <v>42683</v>
      </c>
      <c r="D42" s="2">
        <v>22.12</v>
      </c>
    </row>
    <row r="43" spans="1:4">
      <c r="A43" s="6" t="s">
        <v>16</v>
      </c>
      <c r="B43" s="18">
        <v>41</v>
      </c>
      <c r="C43" s="2">
        <v>43662</v>
      </c>
      <c r="D43" s="2">
        <v>22.63</v>
      </c>
    </row>
    <row r="44" spans="1:4">
      <c r="A44" s="1"/>
      <c r="B44" s="18">
        <v>42</v>
      </c>
      <c r="C44" s="2">
        <v>44632</v>
      </c>
      <c r="D44" s="2">
        <v>23.13</v>
      </c>
    </row>
    <row r="45" spans="1:4">
      <c r="A45" s="1"/>
      <c r="B45" s="18">
        <v>43</v>
      </c>
      <c r="C45" s="2">
        <v>45591</v>
      </c>
      <c r="D45" s="2">
        <v>23.63</v>
      </c>
    </row>
    <row r="46" spans="1:4">
      <c r="A46" s="6" t="s">
        <v>17</v>
      </c>
      <c r="B46" s="18">
        <v>63</v>
      </c>
      <c r="C46" s="2">
        <v>46533</v>
      </c>
      <c r="D46" s="2">
        <f>C46/52.16667/37</f>
        <v>24.108279264301299</v>
      </c>
    </row>
    <row r="47" spans="1:4">
      <c r="A47" s="6"/>
      <c r="B47" s="18">
        <v>64</v>
      </c>
      <c r="C47" s="2">
        <v>47359</v>
      </c>
      <c r="D47" s="2">
        <f t="shared" ref="D47:D61" si="0">C47/52.16667/37</f>
        <v>24.536221556272864</v>
      </c>
    </row>
    <row r="48" spans="1:4">
      <c r="A48" s="6"/>
      <c r="B48" s="18">
        <v>65</v>
      </c>
      <c r="C48" s="2">
        <v>48164</v>
      </c>
      <c r="D48" s="2">
        <f t="shared" si="0"/>
        <v>24.953283959465491</v>
      </c>
    </row>
    <row r="49" spans="1:4">
      <c r="A49" s="6"/>
      <c r="B49" s="18">
        <v>66</v>
      </c>
      <c r="C49" s="2">
        <v>48991</v>
      </c>
      <c r="D49" s="2">
        <f t="shared" si="0"/>
        <v>25.381744341378912</v>
      </c>
    </row>
    <row r="50" spans="1:4">
      <c r="A50" s="6" t="s">
        <v>18</v>
      </c>
      <c r="B50" s="18">
        <v>67</v>
      </c>
      <c r="C50" s="2">
        <v>50552</v>
      </c>
      <c r="D50" s="2">
        <f t="shared" si="0"/>
        <v>26.190482740613312</v>
      </c>
    </row>
    <row r="51" spans="1:4">
      <c r="A51" s="6"/>
      <c r="B51" s="18">
        <v>68</v>
      </c>
      <c r="C51" s="2">
        <v>51475</v>
      </c>
      <c r="D51" s="2">
        <f t="shared" si="0"/>
        <v>26.668679756944734</v>
      </c>
    </row>
    <row r="52" spans="1:4">
      <c r="A52" s="6"/>
      <c r="B52" s="18">
        <v>69</v>
      </c>
      <c r="C52" s="2">
        <v>52341</v>
      </c>
      <c r="D52" s="2">
        <f t="shared" si="0"/>
        <v>27.117345646590469</v>
      </c>
    </row>
    <row r="53" spans="1:4">
      <c r="A53" s="6"/>
      <c r="B53" s="18">
        <v>70</v>
      </c>
      <c r="C53" s="2">
        <v>53276</v>
      </c>
      <c r="D53" s="2">
        <f t="shared" si="0"/>
        <v>27.601759742224143</v>
      </c>
    </row>
    <row r="54" spans="1:4">
      <c r="A54" s="6" t="s">
        <v>19</v>
      </c>
      <c r="B54" s="18">
        <v>71</v>
      </c>
      <c r="C54" s="2">
        <v>54612</v>
      </c>
      <c r="D54" s="2">
        <f t="shared" si="0"/>
        <v>28.293927904541349</v>
      </c>
    </row>
    <row r="55" spans="1:4">
      <c r="A55" s="6"/>
      <c r="B55" s="18">
        <v>72</v>
      </c>
      <c r="C55" s="2">
        <v>55619</v>
      </c>
      <c r="D55" s="2">
        <f t="shared" si="0"/>
        <v>28.81564447598852</v>
      </c>
    </row>
    <row r="56" spans="1:4">
      <c r="A56" s="6"/>
      <c r="B56" s="18">
        <v>73</v>
      </c>
      <c r="C56" s="2">
        <v>56592</v>
      </c>
      <c r="D56" s="2">
        <f t="shared" si="0"/>
        <v>29.319745989412652</v>
      </c>
    </row>
    <row r="57" spans="1:4">
      <c r="A57" s="6"/>
      <c r="B57" s="18">
        <v>74</v>
      </c>
      <c r="C57" s="2">
        <v>57607</v>
      </c>
      <c r="D57" s="2">
        <f t="shared" si="0"/>
        <v>29.845607280394663</v>
      </c>
    </row>
    <row r="58" spans="1:4">
      <c r="A58" s="6" t="s">
        <v>20</v>
      </c>
      <c r="B58" s="18">
        <v>75</v>
      </c>
      <c r="C58" s="2">
        <v>59965</v>
      </c>
      <c r="D58" s="2">
        <f t="shared" si="0"/>
        <v>31.067263363286859</v>
      </c>
    </row>
    <row r="59" spans="1:4">
      <c r="A59" s="1"/>
      <c r="B59" s="18">
        <v>76</v>
      </c>
      <c r="C59" s="2">
        <v>61556</v>
      </c>
      <c r="D59" s="2">
        <f t="shared" si="0"/>
        <v>31.891544460776881</v>
      </c>
    </row>
    <row r="60" spans="1:4">
      <c r="A60" s="1"/>
      <c r="B60" s="18">
        <v>77</v>
      </c>
      <c r="C60" s="2">
        <v>62962</v>
      </c>
      <c r="D60" s="2">
        <f t="shared" si="0"/>
        <v>32.619978919023879</v>
      </c>
    </row>
    <row r="61" spans="1:4">
      <c r="A61" s="1"/>
      <c r="B61" s="18">
        <v>78</v>
      </c>
      <c r="C61" s="2">
        <v>64209</v>
      </c>
      <c r="D61" s="2">
        <f t="shared" si="0"/>
        <v>33.266037076516064</v>
      </c>
    </row>
    <row r="62" spans="1:4">
      <c r="A62" s="1"/>
      <c r="B62" s="18">
        <v>79</v>
      </c>
      <c r="C62" s="2">
        <v>65961</v>
      </c>
      <c r="D62" s="2">
        <f>C62/52.16667/37</f>
        <v>34.173730654644615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369b944-cd05-466b-9b30-a282a1dce3de">XRPZVZQA6AXX-1101830362-20</_dlc_DocId>
    <_dlc_DocIdUrl xmlns="a369b944-cd05-466b-9b30-a282a1dce3de">
      <Url>https://wyfirehub.westyorksfire.gov.uk/sites/HR/_layouts/15/DocIdRedir.aspx?ID=XRPZVZQA6AXX-1101830362-20</Url>
      <Description>XRPZVZQA6AXX-1101830362-20</Description>
    </_dlc_DocIdUrl>
    <IconOverlay xmlns="http://schemas.microsoft.com/sharepoint/v4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EF148B5FBD745B2FCAEC43A6C1990" ma:contentTypeVersion="2" ma:contentTypeDescription="Create a new document." ma:contentTypeScope="" ma:versionID="045d7baebbe5c5ec780df2af0091a628">
  <xsd:schema xmlns:xsd="http://www.w3.org/2001/XMLSchema" xmlns:xs="http://www.w3.org/2001/XMLSchema" xmlns:p="http://schemas.microsoft.com/office/2006/metadata/properties" xmlns:ns2="a369b944-cd05-466b-9b30-a282a1dce3de" xmlns:ns3="http://schemas.microsoft.com/sharepoint/v4" xmlns:ns4="51e1c5da-9b98-4f9f-8755-b4d4742b5600" targetNamespace="http://schemas.microsoft.com/office/2006/metadata/properties" ma:root="true" ma:fieldsID="81a087b5374c86b9b32167a4001d86e0" ns2:_="" ns3:_="" ns4:_="">
    <xsd:import namespace="a369b944-cd05-466b-9b30-a282a1dce3de"/>
    <xsd:import namespace="http://schemas.microsoft.com/sharepoint/v4"/>
    <xsd:import namespace="51e1c5da-9b98-4f9f-8755-b4d4742b56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9b944-cd05-466b-9b30-a282a1dce3d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1c5da-9b98-4f9f-8755-b4d4742b56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A242E1-7AE1-4A85-8218-4A7DA0A3D97F}"/>
</file>

<file path=customXml/itemProps2.xml><?xml version="1.0" encoding="utf-8"?>
<ds:datastoreItem xmlns:ds="http://schemas.openxmlformats.org/officeDocument/2006/customXml" ds:itemID="{58D6C01C-077A-4CA1-84F5-0F2222947FAB}"/>
</file>

<file path=customXml/itemProps3.xml><?xml version="1.0" encoding="utf-8"?>
<ds:datastoreItem xmlns:ds="http://schemas.openxmlformats.org/officeDocument/2006/customXml" ds:itemID="{448D7ED5-4074-4A3F-AE89-50571665EDE7}"/>
</file>

<file path=customXml/itemProps4.xml><?xml version="1.0" encoding="utf-8"?>
<ds:datastoreItem xmlns:ds="http://schemas.openxmlformats.org/officeDocument/2006/customXml" ds:itemID="{FBEFE032-A39E-4763-8888-6F9E01324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 Yorkshire Fire and Rescue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Debbie Richardson</cp:lastModifiedBy>
  <cp:revision/>
  <dcterms:created xsi:type="dcterms:W3CDTF">2020-08-26T10:35:13Z</dcterms:created>
  <dcterms:modified xsi:type="dcterms:W3CDTF">2022-04-22T06:09:47Z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0x010100179EF148B5FBD745B2FCAEC43A6C1990</vt:lpwstr>
  </property>
  <property fmtid="{D5CDD505-2E9C-101B-9397-08002B2CF9AE}" pid="3" name="_dlc_DocIdItemGuid">
    <vt:lpwstr>8f82aee0-dd31-4268-a9a4-e8e17a2443c3</vt:lpwstr>
  </property>
</Properties>
</file>